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ONAP TTA\Trainings\Managing (Accounting) for Multiple Grants\2026 Trainings\NPONAP - 3236 - June &amp; Sept 2026\Materials\Sept Training\"/>
    </mc:Choice>
  </mc:AlternateContent>
  <xr:revisionPtr revIDLastSave="0" documentId="8_{959F0D52-1764-4695-8DF5-36BF91251BC6}" xr6:coauthVersionLast="47" xr6:coauthVersionMax="47" xr10:uidLastSave="{00000000-0000-0000-0000-000000000000}"/>
  <bookViews>
    <workbookView xWindow="-108" yWindow="-108" windowWidth="23256" windowHeight="12456" xr2:uid="{8EFC80E9-69A9-4FDF-8247-4C6B0A2B98A6}"/>
  </bookViews>
  <sheets>
    <sheet name="15%MTDC$50k" sheetId="1" r:id="rId1"/>
    <sheet name="Sheet1"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4" i="1" l="1"/>
  <c r="D17" i="1" l="1"/>
  <c r="D31" i="1" l="1"/>
  <c r="D26" i="1"/>
  <c r="D28" i="1" s="1"/>
  <c r="D32" i="1" s="1"/>
  <c r="D33" i="1" l="1"/>
</calcChain>
</file>

<file path=xl/sharedStrings.xml><?xml version="1.0" encoding="utf-8"?>
<sst xmlns="http://schemas.openxmlformats.org/spreadsheetml/2006/main" count="38" uniqueCount="36">
  <si>
    <t xml:space="preserve">budget </t>
  </si>
  <si>
    <t>Personnel (Salary and wages)</t>
  </si>
  <si>
    <t xml:space="preserve">Fringe Benefits </t>
  </si>
  <si>
    <t>Travel</t>
  </si>
  <si>
    <t>Equipment</t>
  </si>
  <si>
    <t>Contract</t>
  </si>
  <si>
    <t>Subaward 1</t>
  </si>
  <si>
    <t>Subaward 2</t>
  </si>
  <si>
    <t>Consultant Prof Services</t>
  </si>
  <si>
    <t>Rent and Utlities</t>
  </si>
  <si>
    <t>Training</t>
  </si>
  <si>
    <t>Direct Admin Costs</t>
  </si>
  <si>
    <t>TOTAL DIRECT COSTS</t>
  </si>
  <si>
    <t xml:space="preserve">Less : </t>
  </si>
  <si>
    <t>Subaward 1: $100,000</t>
  </si>
  <si>
    <t>Subaward 3: $10,000</t>
  </si>
  <si>
    <t>Subaward 3</t>
  </si>
  <si>
    <t>Materials and Supplies</t>
  </si>
  <si>
    <t>Subaward 2: $70,000</t>
  </si>
  <si>
    <t>SYMMARY OF COSTS:</t>
  </si>
  <si>
    <t>TOTAL INDIRECT COST</t>
  </si>
  <si>
    <t>TOTAL COST OF PROJECT</t>
  </si>
  <si>
    <t>PROJECT COSTS</t>
  </si>
  <si>
    <t>SAMPLE MTDC INDIRECT COST CALCULATION</t>
  </si>
  <si>
    <t>.&gt;$50K</t>
  </si>
  <si>
    <t>TOTAL EXCLUDED COSTS</t>
  </si>
  <si>
    <t>Deminimis rate applied to MTDC base</t>
  </si>
  <si>
    <t>Each subaward over:Calculate Excluded Costs</t>
  </si>
  <si>
    <r>
      <rPr>
        <b/>
        <i/>
        <sz val="12"/>
        <color theme="1"/>
        <rFont val="Arial"/>
        <family val="2"/>
      </rPr>
      <t>Modified Total Direct Cost (MTDC)</t>
    </r>
    <r>
      <rPr>
        <sz val="12"/>
        <color theme="1"/>
        <rFont val="Arial"/>
        <family val="2"/>
      </rPr>
      <t xml:space="preserve"> means all direct salaries and wages, applicable fringe benefits, materials and supplies, services, travel, and up to the first $50,000 of each subaward (regardless of the period of performance of the subawards under the award). MTDC excludes equipment, capital expenditures, charges for patient care, rental costs, tuition remission, scholarships and fellowships, participant support costs, and the portion of each subaward in excess of $50,000. Other items may only be excluded when necessary to avoid a serious inequity in the distribution of indirect costs and with the approval of the cognizant agency for indirect costs.</t>
    </r>
  </si>
  <si>
    <t>MTDC  BASE - after exclusions</t>
  </si>
  <si>
    <t>Income of non-low-income family</t>
  </si>
  <si>
    <t>TIMES</t>
  </si>
  <si>
    <t>DIVIDED BY</t>
  </si>
  <si>
    <t>$120,000 / $79,520 X $500 = $755.00</t>
  </si>
  <si>
    <t>Income of family at 80% of AMI</t>
  </si>
  <si>
    <t>Rental Payment of Family at 80% of 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</si>
</sst>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3" formatCode="_(* #,##0.00_);_(* \(#,##0.00\);_(* &quot;-&quot;??_);_(@_)"/>
  </numFmts>
  <fonts count="6" x14ac:knownFonts="1">
    <font>
      <sz val="11"/>
      <color theme="1"/>
      <name val="Aptos Narrow"/>
      <family val="2"/>
      <scheme val="minor"/>
    </font>
    <font>
      <sz val="11"/>
      <color theme="1"/>
      <name val="Aptos Narrow"/>
      <family val="2"/>
      <scheme val="minor"/>
    </font>
    <font>
      <b/>
      <sz val="11"/>
      <color theme="1"/>
      <name val="Aptos Narrow"/>
      <family val="2"/>
      <scheme val="minor"/>
    </font>
    <font>
      <i/>
      <sz val="12"/>
      <color theme="1"/>
      <name val="Arial"/>
      <family val="2"/>
    </font>
    <font>
      <sz val="12"/>
      <color theme="1"/>
      <name val="Arial"/>
      <family val="2"/>
    </font>
    <font>
      <b/>
      <i/>
      <sz val="12"/>
      <color theme="1"/>
      <name val="Arial"/>
      <family val="2"/>
    </font>
  </fonts>
  <fills count="6">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6" tint="0.79998168889431442"/>
        <bgColor indexed="64"/>
      </patternFill>
    </fill>
    <fill>
      <patternFill patternType="solid">
        <fgColor theme="8" tint="0.79998168889431442"/>
        <bgColor indexed="64"/>
      </patternFill>
    </fill>
  </fills>
  <borders count="10">
    <border>
      <left/>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41">
    <xf numFmtId="0" fontId="0" fillId="0" borderId="0" xfId="0"/>
    <xf numFmtId="0" fontId="0" fillId="0" borderId="0" xfId="0" applyAlignment="1">
      <alignment horizontal="center"/>
    </xf>
    <xf numFmtId="43" fontId="0" fillId="0" borderId="0" xfId="1" applyFont="1"/>
    <xf numFmtId="43" fontId="2" fillId="0" borderId="0" xfId="1" applyFont="1"/>
    <xf numFmtId="0" fontId="2" fillId="0" borderId="0" xfId="0" applyFont="1"/>
    <xf numFmtId="0" fontId="2" fillId="0" borderId="1" xfId="0" applyFont="1" applyBorder="1" applyAlignment="1">
      <alignment horizontal="center"/>
    </xf>
    <xf numFmtId="43" fontId="2" fillId="0" borderId="1" xfId="1" applyFont="1" applyBorder="1" applyAlignment="1">
      <alignment horizontal="center"/>
    </xf>
    <xf numFmtId="0" fontId="0" fillId="0" borderId="1" xfId="0" applyBorder="1" applyAlignment="1">
      <alignment horizontal="center"/>
    </xf>
    <xf numFmtId="0" fontId="2" fillId="0" borderId="1" xfId="0" applyFont="1" applyBorder="1"/>
    <xf numFmtId="43" fontId="2" fillId="0" borderId="1" xfId="1" applyFont="1" applyBorder="1"/>
    <xf numFmtId="0" fontId="2" fillId="0" borderId="0" xfId="0" applyFont="1" applyAlignment="1">
      <alignment horizontal="center" vertical="center"/>
    </xf>
    <xf numFmtId="0" fontId="2" fillId="0" borderId="0" xfId="0" applyFont="1" applyAlignment="1">
      <alignment vertical="center"/>
    </xf>
    <xf numFmtId="0" fontId="2" fillId="2" borderId="1" xfId="0" applyFont="1" applyFill="1" applyBorder="1" applyAlignment="1">
      <alignment horizontal="center" vertical="center"/>
    </xf>
    <xf numFmtId="43" fontId="2" fillId="2" borderId="1" xfId="1" applyFont="1" applyFill="1" applyBorder="1"/>
    <xf numFmtId="0" fontId="0" fillId="3" borderId="0" xfId="0" applyFill="1" applyAlignment="1">
      <alignment vertical="center"/>
    </xf>
    <xf numFmtId="0" fontId="0" fillId="3" borderId="0" xfId="0" applyFill="1"/>
    <xf numFmtId="43" fontId="0" fillId="3" borderId="0" xfId="1" applyFont="1" applyFill="1"/>
    <xf numFmtId="0" fontId="2" fillId="3" borderId="0" xfId="0" applyFont="1" applyFill="1" applyAlignment="1">
      <alignment vertical="center"/>
    </xf>
    <xf numFmtId="43" fontId="1" fillId="3" borderId="0" xfId="1" applyFont="1" applyFill="1" applyBorder="1" applyAlignment="1">
      <alignment horizontal="center" vertical="center"/>
    </xf>
    <xf numFmtId="0" fontId="0" fillId="4" borderId="0" xfId="0" applyFill="1"/>
    <xf numFmtId="43" fontId="0" fillId="4" borderId="0" xfId="1" applyFont="1" applyFill="1"/>
    <xf numFmtId="0" fontId="2" fillId="4" borderId="0" xfId="0" applyFont="1" applyFill="1"/>
    <xf numFmtId="43" fontId="2" fillId="4" borderId="1" xfId="1" applyFont="1" applyFill="1" applyBorder="1"/>
    <xf numFmtId="0" fontId="2" fillId="5" borderId="1" xfId="0" applyFont="1" applyFill="1" applyBorder="1"/>
    <xf numFmtId="9" fontId="2" fillId="5" borderId="1" xfId="0" applyNumberFormat="1" applyFont="1" applyFill="1" applyBorder="1"/>
    <xf numFmtId="43" fontId="2" fillId="5" borderId="1" xfId="1" applyFont="1" applyFill="1" applyBorder="1"/>
    <xf numFmtId="0" fontId="0" fillId="5" borderId="0" xfId="0" applyFill="1"/>
    <xf numFmtId="43" fontId="0" fillId="5" borderId="0" xfId="1" applyFont="1" applyFill="1"/>
    <xf numFmtId="0" fontId="3" fillId="0" borderId="0" xfId="0" applyFont="1" applyAlignment="1">
      <alignment vertical="top" wrapText="1"/>
    </xf>
    <xf numFmtId="6" fontId="0" fillId="0" borderId="0" xfId="0" applyNumberFormat="1"/>
    <xf numFmtId="0" fontId="2" fillId="0" borderId="0" xfId="0" applyFont="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0" xfId="0" applyAlignment="1">
      <alignment horizontal="center"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56665-80F5-41B4-A001-DFDCAD2F7E47}">
  <dimension ref="A1:N33"/>
  <sheetViews>
    <sheetView tabSelected="1" workbookViewId="0">
      <selection activeCell="D33" sqref="D33"/>
    </sheetView>
  </sheetViews>
  <sheetFormatPr defaultRowHeight="14.4" x14ac:dyDescent="0.3"/>
  <cols>
    <col min="1" max="1" width="9.109375" style="1"/>
    <col min="2" max="2" width="36.33203125" bestFit="1" customWidth="1"/>
    <col min="3" max="3" width="7.33203125" customWidth="1"/>
    <col min="4" max="4" width="13.33203125" style="2" bestFit="1" customWidth="1"/>
  </cols>
  <sheetData>
    <row r="1" spans="1:14" x14ac:dyDescent="0.3">
      <c r="A1" s="30" t="s">
        <v>23</v>
      </c>
      <c r="B1" s="30"/>
      <c r="C1" s="30"/>
      <c r="D1" s="30"/>
    </row>
    <row r="3" spans="1:14" ht="15" customHeight="1" x14ac:dyDescent="0.3">
      <c r="A3" s="7"/>
      <c r="B3" s="5" t="s">
        <v>22</v>
      </c>
      <c r="C3" s="5"/>
      <c r="D3" s="6" t="s">
        <v>0</v>
      </c>
      <c r="G3" s="31" t="s">
        <v>28</v>
      </c>
      <c r="H3" s="32"/>
      <c r="I3" s="32"/>
      <c r="J3" s="32"/>
      <c r="K3" s="32"/>
      <c r="L3" s="32"/>
      <c r="M3" s="32"/>
      <c r="N3" s="33"/>
    </row>
    <row r="4" spans="1:14" x14ac:dyDescent="0.3">
      <c r="A4" s="1">
        <v>1</v>
      </c>
      <c r="B4" t="s">
        <v>1</v>
      </c>
      <c r="D4" s="2">
        <v>100000</v>
      </c>
      <c r="G4" s="34"/>
      <c r="H4" s="35"/>
      <c r="I4" s="35"/>
      <c r="J4" s="35"/>
      <c r="K4" s="35"/>
      <c r="L4" s="35"/>
      <c r="M4" s="35"/>
      <c r="N4" s="36"/>
    </row>
    <row r="5" spans="1:14" x14ac:dyDescent="0.3">
      <c r="A5" s="1">
        <v>2</v>
      </c>
      <c r="B5" t="s">
        <v>2</v>
      </c>
      <c r="D5" s="2">
        <v>50000</v>
      </c>
      <c r="G5" s="34"/>
      <c r="H5" s="35"/>
      <c r="I5" s="35"/>
      <c r="J5" s="35"/>
      <c r="K5" s="35"/>
      <c r="L5" s="35"/>
      <c r="M5" s="35"/>
      <c r="N5" s="36"/>
    </row>
    <row r="6" spans="1:14" x14ac:dyDescent="0.3">
      <c r="A6" s="1">
        <v>3</v>
      </c>
      <c r="B6" t="s">
        <v>3</v>
      </c>
      <c r="D6" s="2">
        <v>10000</v>
      </c>
      <c r="G6" s="34"/>
      <c r="H6" s="35"/>
      <c r="I6" s="35"/>
      <c r="J6" s="35"/>
      <c r="K6" s="35"/>
      <c r="L6" s="35"/>
      <c r="M6" s="35"/>
      <c r="N6" s="36"/>
    </row>
    <row r="7" spans="1:14" x14ac:dyDescent="0.3">
      <c r="A7" s="1">
        <v>4</v>
      </c>
      <c r="B7" s="15" t="s">
        <v>4</v>
      </c>
      <c r="D7" s="16">
        <v>10000</v>
      </c>
      <c r="G7" s="34"/>
      <c r="H7" s="35"/>
      <c r="I7" s="35"/>
      <c r="J7" s="35"/>
      <c r="K7" s="35"/>
      <c r="L7" s="35"/>
      <c r="M7" s="35"/>
      <c r="N7" s="36"/>
    </row>
    <row r="8" spans="1:14" x14ac:dyDescent="0.3">
      <c r="A8" s="1">
        <v>5</v>
      </c>
      <c r="B8" t="s">
        <v>17</v>
      </c>
      <c r="D8" s="2">
        <v>20000</v>
      </c>
      <c r="G8" s="34"/>
      <c r="H8" s="35"/>
      <c r="I8" s="35"/>
      <c r="J8" s="35"/>
      <c r="K8" s="35"/>
      <c r="L8" s="35"/>
      <c r="M8" s="35"/>
      <c r="N8" s="36"/>
    </row>
    <row r="9" spans="1:14" x14ac:dyDescent="0.3">
      <c r="A9" s="1">
        <v>6</v>
      </c>
      <c r="B9" t="s">
        <v>5</v>
      </c>
      <c r="D9" s="2">
        <v>20000</v>
      </c>
      <c r="G9" s="34"/>
      <c r="H9" s="35"/>
      <c r="I9" s="35"/>
      <c r="J9" s="35"/>
      <c r="K9" s="35"/>
      <c r="L9" s="35"/>
      <c r="M9" s="35"/>
      <c r="N9" s="36"/>
    </row>
    <row r="10" spans="1:14" x14ac:dyDescent="0.3">
      <c r="A10" s="1">
        <v>7</v>
      </c>
      <c r="B10" s="15" t="s">
        <v>6</v>
      </c>
      <c r="C10" s="15"/>
      <c r="D10" s="16">
        <v>100000</v>
      </c>
      <c r="G10" s="34"/>
      <c r="H10" s="35"/>
      <c r="I10" s="35"/>
      <c r="J10" s="35"/>
      <c r="K10" s="35"/>
      <c r="L10" s="35"/>
      <c r="M10" s="35"/>
      <c r="N10" s="36"/>
    </row>
    <row r="11" spans="1:14" x14ac:dyDescent="0.3">
      <c r="A11" s="1">
        <v>8</v>
      </c>
      <c r="B11" s="15" t="s">
        <v>7</v>
      </c>
      <c r="C11" s="15"/>
      <c r="D11" s="16">
        <v>70000</v>
      </c>
      <c r="G11" s="34"/>
      <c r="H11" s="35"/>
      <c r="I11" s="35"/>
      <c r="J11" s="35"/>
      <c r="K11" s="35"/>
      <c r="L11" s="35"/>
      <c r="M11" s="35"/>
      <c r="N11" s="36"/>
    </row>
    <row r="12" spans="1:14" x14ac:dyDescent="0.3">
      <c r="A12" s="1">
        <v>9</v>
      </c>
      <c r="B12" s="15" t="s">
        <v>16</v>
      </c>
      <c r="C12" s="15"/>
      <c r="D12" s="16">
        <v>10000</v>
      </c>
      <c r="G12" s="34"/>
      <c r="H12" s="35"/>
      <c r="I12" s="35"/>
      <c r="J12" s="35"/>
      <c r="K12" s="35"/>
      <c r="L12" s="35"/>
      <c r="M12" s="35"/>
      <c r="N12" s="36"/>
    </row>
    <row r="13" spans="1:14" x14ac:dyDescent="0.3">
      <c r="A13" s="1">
        <v>10</v>
      </c>
      <c r="B13" t="s">
        <v>8</v>
      </c>
      <c r="D13" s="2">
        <v>50000</v>
      </c>
      <c r="G13" s="34"/>
      <c r="H13" s="35"/>
      <c r="I13" s="35"/>
      <c r="J13" s="35"/>
      <c r="K13" s="35"/>
      <c r="L13" s="35"/>
      <c r="M13" s="35"/>
      <c r="N13" s="36"/>
    </row>
    <row r="14" spans="1:14" x14ac:dyDescent="0.3">
      <c r="A14" s="1">
        <v>11</v>
      </c>
      <c r="B14" t="s">
        <v>9</v>
      </c>
      <c r="D14" s="2">
        <v>20000</v>
      </c>
      <c r="G14" s="37"/>
      <c r="H14" s="38"/>
      <c r="I14" s="38"/>
      <c r="J14" s="38"/>
      <c r="K14" s="38"/>
      <c r="L14" s="38"/>
      <c r="M14" s="38"/>
      <c r="N14" s="39"/>
    </row>
    <row r="15" spans="1:14" ht="15.6" x14ac:dyDescent="0.3">
      <c r="A15" s="1">
        <v>12</v>
      </c>
      <c r="B15" t="s">
        <v>10</v>
      </c>
      <c r="D15" s="2">
        <v>10000</v>
      </c>
      <c r="G15" s="28"/>
      <c r="H15" s="28"/>
      <c r="I15" s="28"/>
      <c r="J15" s="28"/>
      <c r="K15" s="28"/>
      <c r="L15" s="28"/>
      <c r="M15" s="28"/>
      <c r="N15" s="28"/>
    </row>
    <row r="16" spans="1:14" ht="15.6" x14ac:dyDescent="0.3">
      <c r="A16" s="1">
        <v>13</v>
      </c>
      <c r="B16" t="s">
        <v>11</v>
      </c>
      <c r="D16" s="2">
        <v>10000</v>
      </c>
      <c r="G16" s="28"/>
      <c r="H16" s="28"/>
      <c r="I16" s="28"/>
      <c r="J16" s="28"/>
      <c r="K16" s="28"/>
      <c r="L16" s="28"/>
      <c r="M16" s="28"/>
      <c r="N16" s="28"/>
    </row>
    <row r="17" spans="1:14" ht="15.6" x14ac:dyDescent="0.3">
      <c r="B17" s="21" t="s">
        <v>12</v>
      </c>
      <c r="C17" s="21"/>
      <c r="D17" s="22">
        <f>SUM(D4:D16)</f>
        <v>480000</v>
      </c>
      <c r="G17" s="28"/>
      <c r="H17" s="28"/>
      <c r="I17" s="28"/>
      <c r="J17" s="28"/>
      <c r="K17" s="28"/>
      <c r="L17" s="28"/>
      <c r="M17" s="28"/>
      <c r="N17" s="28"/>
    </row>
    <row r="19" spans="1:14" x14ac:dyDescent="0.3">
      <c r="A19" s="10" t="s">
        <v>13</v>
      </c>
      <c r="B19" s="11" t="s">
        <v>27</v>
      </c>
      <c r="C19" s="11"/>
      <c r="D19" s="12" t="s">
        <v>24</v>
      </c>
    </row>
    <row r="20" spans="1:14" x14ac:dyDescent="0.3">
      <c r="A20" s="10"/>
      <c r="B20" s="14" t="s">
        <v>4</v>
      </c>
      <c r="C20" s="17"/>
      <c r="D20" s="18">
        <v>10000</v>
      </c>
    </row>
    <row r="21" spans="1:14" x14ac:dyDescent="0.3">
      <c r="B21" s="15" t="s">
        <v>14</v>
      </c>
      <c r="C21" s="15"/>
      <c r="D21" s="16">
        <v>50000</v>
      </c>
    </row>
    <row r="22" spans="1:14" x14ac:dyDescent="0.3">
      <c r="B22" s="15" t="s">
        <v>18</v>
      </c>
      <c r="C22" s="15"/>
      <c r="D22" s="16">
        <v>20000</v>
      </c>
    </row>
    <row r="23" spans="1:14" x14ac:dyDescent="0.3">
      <c r="B23" s="15" t="s">
        <v>15</v>
      </c>
      <c r="C23" s="15"/>
      <c r="D23" s="16">
        <v>0</v>
      </c>
    </row>
    <row r="24" spans="1:14" x14ac:dyDescent="0.3">
      <c r="B24" s="4" t="s">
        <v>25</v>
      </c>
      <c r="C24" s="4"/>
      <c r="D24" s="9">
        <f>SUM(D20:D23)</f>
        <v>80000</v>
      </c>
    </row>
    <row r="26" spans="1:14" x14ac:dyDescent="0.3">
      <c r="B26" s="4" t="s">
        <v>29</v>
      </c>
      <c r="C26" s="4"/>
      <c r="D26" s="3">
        <f>+D17-D24</f>
        <v>400000</v>
      </c>
    </row>
    <row r="28" spans="1:14" x14ac:dyDescent="0.3">
      <c r="B28" s="23" t="s">
        <v>26</v>
      </c>
      <c r="C28" s="24">
        <v>0.15</v>
      </c>
      <c r="D28" s="25">
        <f>+D26*0.15</f>
        <v>60000</v>
      </c>
    </row>
    <row r="30" spans="1:14" x14ac:dyDescent="0.3">
      <c r="B30" s="4" t="s">
        <v>19</v>
      </c>
    </row>
    <row r="31" spans="1:14" x14ac:dyDescent="0.3">
      <c r="B31" s="19" t="s">
        <v>12</v>
      </c>
      <c r="C31" s="19"/>
      <c r="D31" s="20">
        <f>+D17</f>
        <v>480000</v>
      </c>
    </row>
    <row r="32" spans="1:14" x14ac:dyDescent="0.3">
      <c r="B32" s="26" t="s">
        <v>20</v>
      </c>
      <c r="C32" s="26"/>
      <c r="D32" s="27">
        <f>+D28</f>
        <v>60000</v>
      </c>
    </row>
    <row r="33" spans="2:4" ht="31.5" customHeight="1" x14ac:dyDescent="0.3">
      <c r="B33" s="8" t="s">
        <v>21</v>
      </c>
      <c r="C33" s="8"/>
      <c r="D33" s="13">
        <f>+D32+D31</f>
        <v>540000</v>
      </c>
    </row>
  </sheetData>
  <mergeCells count="2">
    <mergeCell ref="A1:D1"/>
    <mergeCell ref="G3:N1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6BBDE-6EC1-40C3-8F5C-AE610F499683}">
  <dimension ref="A1:E7"/>
  <sheetViews>
    <sheetView workbookViewId="0">
      <selection sqref="A1:A7"/>
    </sheetView>
  </sheetViews>
  <sheetFormatPr defaultRowHeight="14.4" x14ac:dyDescent="0.3"/>
  <cols>
    <col min="1" max="1" width="35" customWidth="1"/>
  </cols>
  <sheetData>
    <row r="1" spans="1:5" ht="20.25" customHeight="1" x14ac:dyDescent="0.3">
      <c r="A1" s="1" t="s">
        <v>30</v>
      </c>
      <c r="B1" s="40"/>
      <c r="C1" s="40"/>
      <c r="D1" s="40"/>
      <c r="E1" s="40"/>
    </row>
    <row r="2" spans="1:5" ht="20.25" customHeight="1" x14ac:dyDescent="0.3">
      <c r="A2" s="1" t="s">
        <v>32</v>
      </c>
      <c r="B2" s="40"/>
      <c r="C2" s="40"/>
      <c r="D2" s="40"/>
      <c r="E2" s="40"/>
    </row>
    <row r="3" spans="1:5" ht="20.25" customHeight="1" x14ac:dyDescent="0.3">
      <c r="A3" s="1" t="s">
        <v>34</v>
      </c>
      <c r="B3" s="40"/>
      <c r="C3" s="40"/>
      <c r="D3" s="40"/>
      <c r="E3" s="40"/>
    </row>
    <row r="4" spans="1:5" ht="20.25" customHeight="1" x14ac:dyDescent="0.3">
      <c r="A4" s="1" t="s">
        <v>31</v>
      </c>
    </row>
    <row r="5" spans="1:5" ht="20.25" customHeight="1" x14ac:dyDescent="0.3">
      <c r="A5" s="1" t="s">
        <v>35</v>
      </c>
    </row>
    <row r="6" spans="1:5" ht="20.25" customHeight="1" x14ac:dyDescent="0.3"/>
    <row r="7" spans="1:5" ht="20.25" customHeight="1" x14ac:dyDescent="0.3">
      <c r="A7" s="29" t="s">
        <v>33</v>
      </c>
    </row>
  </sheetData>
  <mergeCells count="1">
    <mergeCell ref="B1: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15%MTDC$50k</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Tagliavento</dc:creator>
  <cp:lastModifiedBy>Baylee Hutchinson</cp:lastModifiedBy>
  <dcterms:created xsi:type="dcterms:W3CDTF">2025-02-26T18:58:35Z</dcterms:created>
  <dcterms:modified xsi:type="dcterms:W3CDTF">2026-08-26T19:12:31Z</dcterms:modified>
</cp:coreProperties>
</file>